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2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<sst xmlns="http://schemas.openxmlformats.org/spreadsheetml/2006/main" count="171" uniqueCount="81">
  <si>
    <t>2025年武陵区公开选调公务员综合成绩排名及入围体检考察人员名单</t>
  </si>
  <si>
    <t>序号</t>
  </si>
  <si>
    <t>选调单位</t>
  </si>
  <si>
    <t>岗位</t>
  </si>
  <si>
    <t>准考证号</t>
  </si>
  <si>
    <t>姓名</t>
  </si>
  <si>
    <t>笔试成绩</t>
  </si>
  <si>
    <t>面试成绩</t>
  </si>
  <si>
    <t>综合成绩</t>
  </si>
  <si>
    <t>排名</t>
  </si>
  <si>
    <t>是否入围体检</t>
  </si>
  <si>
    <t>区纪委监委</t>
  </si>
  <si>
    <t>执纪执法</t>
  </si>
  <si>
    <t>001002024</t>
  </si>
  <si>
    <t>朱加李</t>
  </si>
  <si>
    <t>是</t>
  </si>
  <si>
    <t>001001027</t>
  </si>
  <si>
    <t>洪丹</t>
  </si>
  <si>
    <t>001003016</t>
  </si>
  <si>
    <t>高涌文</t>
  </si>
  <si>
    <t>001005024</t>
  </si>
  <si>
    <t>朱志强</t>
  </si>
  <si>
    <t>001007005</t>
  </si>
  <si>
    <t>潘燕</t>
  </si>
  <si>
    <t>001001026</t>
  </si>
  <si>
    <t>刘奕兵</t>
  </si>
  <si>
    <t>001003004</t>
  </si>
  <si>
    <t>张胜君</t>
  </si>
  <si>
    <t>001006015</t>
  </si>
  <si>
    <t>龙金辉</t>
  </si>
  <si>
    <t>001005007</t>
  </si>
  <si>
    <t>候亚南</t>
  </si>
  <si>
    <t>001002030</t>
  </si>
  <si>
    <t>罗雁今</t>
  </si>
  <si>
    <t>001007011</t>
  </si>
  <si>
    <t>熊斌</t>
  </si>
  <si>
    <t>001003010</t>
  </si>
  <si>
    <t>杨彬</t>
  </si>
  <si>
    <t>001001011</t>
  </si>
  <si>
    <t>尹虹</t>
  </si>
  <si>
    <t>001004025</t>
  </si>
  <si>
    <t>龙呈</t>
  </si>
  <si>
    <t>001007015</t>
  </si>
  <si>
    <t>钟高健</t>
  </si>
  <si>
    <t>001005008</t>
  </si>
  <si>
    <t>牟伦</t>
  </si>
  <si>
    <t>否</t>
  </si>
  <si>
    <t>001004009</t>
  </si>
  <si>
    <t>胡罗倩</t>
  </si>
  <si>
    <t>001001029</t>
  </si>
  <si>
    <t>邓律伶</t>
  </si>
  <si>
    <t>001004014</t>
  </si>
  <si>
    <t>刘俊</t>
  </si>
  <si>
    <t>001002017</t>
  </si>
  <si>
    <t>董明坤</t>
  </si>
  <si>
    <t>001001025</t>
  </si>
  <si>
    <t>蒋慧琛</t>
  </si>
  <si>
    <t>001001021</t>
  </si>
  <si>
    <t>周维</t>
  </si>
  <si>
    <t>001004017</t>
  </si>
  <si>
    <t>宗宏伟</t>
  </si>
  <si>
    <t>001004020</t>
  </si>
  <si>
    <t>周媛</t>
  </si>
  <si>
    <t>001001008</t>
  </si>
  <si>
    <t>罗晓静</t>
  </si>
  <si>
    <t>001001002</t>
  </si>
  <si>
    <t>罗姣</t>
  </si>
  <si>
    <t>001004015</t>
  </si>
  <si>
    <t>杨婉龄</t>
  </si>
  <si>
    <t>001002027</t>
  </si>
  <si>
    <t>李维</t>
  </si>
  <si>
    <t>001005001</t>
  </si>
  <si>
    <t>彭沛</t>
  </si>
  <si>
    <t>001002004</t>
  </si>
  <si>
    <t>张浩雄</t>
  </si>
  <si>
    <t>区委巡察办</t>
  </si>
  <si>
    <t>文字综合</t>
  </si>
  <si>
    <t>002008005</t>
  </si>
  <si>
    <t>陈瑶遥</t>
  </si>
  <si>
    <t>002008027</t>
  </si>
  <si>
    <t>伍贤孟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</si>
</sst>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9"/>
  <sheetViews>
    <sheetView tabSelected="1" workbookViewId="0">
      <selection activeCell="K2" sqref="K2"/>
    </sheetView>
  </sheetViews>
  <sheetFormatPr defaultColWidth="9" defaultRowHeight="13.5"/>
  <cols>
    <col min="1" max="1" width="6.125" style="1" customWidth="1"/>
    <col min="2" max="2" width="13.75" style="1" customWidth="1"/>
    <col min="3" max="3" width="11.125" style="1" customWidth="1"/>
    <col min="4" max="4" width="13.125" style="1" customWidth="1"/>
    <col min="5" max="5" width="10.125" style="1" customWidth="1"/>
    <col min="6" max="6" width="10" style="1" customWidth="1"/>
    <col min="7" max="7" width="10" style="2" customWidth="1"/>
    <col min="8" max="8" width="10" style="1" customWidth="1"/>
    <col min="9" max="9" width="6.375" style="1" customWidth="1"/>
    <col min="10" max="10" width="9" style="3"/>
    <col min="11" max="16384" width="9" style="1"/>
  </cols>
  <sheetData>
    <row r="1" s="1" customFormat="1" ht="28.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7" customHeight="1" spans="1:10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5" t="s">
        <v>9</v>
      </c>
      <c r="J2" s="10" t="s">
        <v>10</v>
      </c>
    </row>
    <row r="3" s="1" customFormat="1" ht="21" customHeight="1" spans="1:10">
      <c r="A3" s="11">
        <v>1</v>
      </c>
      <c r="B3" s="12" t="s">
        <v>11</v>
      </c>
      <c r="C3" s="12" t="s">
        <v>12</v>
      </c>
      <c r="D3" s="11" t="s">
        <v>13</v>
      </c>
      <c r="E3" s="11" t="s">
        <v>14</v>
      </c>
      <c r="F3" s="13">
        <v>66.5</v>
      </c>
      <c r="G3" s="14">
        <v>86.1</v>
      </c>
      <c r="H3" s="15">
        <f>F3*0.5+G3*0.5</f>
        <v>76.3</v>
      </c>
      <c r="I3" s="11">
        <f>RANK(H3,$H$3:$H$32,0)</f>
        <v>1</v>
      </c>
      <c r="J3" s="16" t="s">
        <v>15</v>
      </c>
    </row>
    <row r="4" s="1" customFormat="1" ht="21" customHeight="1" spans="1:10">
      <c r="A4" s="11">
        <v>2</v>
      </c>
      <c r="B4" s="12" t="s">
        <v>11</v>
      </c>
      <c r="C4" s="12" t="s">
        <v>12</v>
      </c>
      <c r="D4" s="11" t="s">
        <v>16</v>
      </c>
      <c r="E4" s="11" t="s">
        <v>17</v>
      </c>
      <c r="F4" s="13">
        <v>66.5</v>
      </c>
      <c r="G4" s="14">
        <v>85.4</v>
      </c>
      <c r="H4" s="15">
        <f>F4*0.5+G4*0.5</f>
        <v>75.95</v>
      </c>
      <c r="I4" s="11">
        <f>RANK(H4,$H$3:$H$32,0)</f>
        <v>2</v>
      </c>
      <c r="J4" s="16" t="s">
        <v>15</v>
      </c>
    </row>
    <row r="5" s="1" customFormat="1" ht="21" customHeight="1" spans="1:10">
      <c r="A5" s="11">
        <v>3</v>
      </c>
      <c r="B5" s="12" t="s">
        <v>11</v>
      </c>
      <c r="C5" s="12" t="s">
        <v>12</v>
      </c>
      <c r="D5" s="11" t="s">
        <v>18</v>
      </c>
      <c r="E5" s="11" t="s">
        <v>19</v>
      </c>
      <c r="F5" s="13">
        <v>68</v>
      </c>
      <c r="G5" s="14">
        <v>83.2</v>
      </c>
      <c r="H5" s="15">
        <f>F5*0.5+G5*0.5</f>
        <v>75.6</v>
      </c>
      <c r="I5" s="11">
        <f>RANK(H5,$H$3:$H$32,0)</f>
        <v>3</v>
      </c>
      <c r="J5" s="16" t="s">
        <v>15</v>
      </c>
    </row>
    <row r="6" s="1" customFormat="1" ht="21" customHeight="1" spans="1:10">
      <c r="A6" s="11">
        <v>4</v>
      </c>
      <c r="B6" s="12" t="s">
        <v>11</v>
      </c>
      <c r="C6" s="12" t="s">
        <v>12</v>
      </c>
      <c r="D6" s="11" t="s">
        <v>20</v>
      </c>
      <c r="E6" s="11" t="s">
        <v>21</v>
      </c>
      <c r="F6" s="13">
        <v>67.75</v>
      </c>
      <c r="G6" s="14">
        <v>83.3</v>
      </c>
      <c r="H6" s="15">
        <f>F6*0.5+G6*0.5</f>
        <v>75.525</v>
      </c>
      <c r="I6" s="11">
        <f>RANK(H6,$H$3:$H$32,0)</f>
        <v>4</v>
      </c>
      <c r="J6" s="16" t="s">
        <v>15</v>
      </c>
    </row>
    <row r="7" s="1" customFormat="1" ht="21" customHeight="1" spans="1:10">
      <c r="A7" s="11">
        <v>5</v>
      </c>
      <c r="B7" s="12" t="s">
        <v>11</v>
      </c>
      <c r="C7" s="12" t="s">
        <v>12</v>
      </c>
      <c r="D7" s="11" t="s">
        <v>22</v>
      </c>
      <c r="E7" s="11" t="s">
        <v>23</v>
      </c>
      <c r="F7" s="13">
        <v>66</v>
      </c>
      <c r="G7" s="14">
        <v>84.66</v>
      </c>
      <c r="H7" s="15">
        <f>F7*0.5+G7*0.5</f>
        <v>75.33</v>
      </c>
      <c r="I7" s="11">
        <f>RANK(H7,$H$3:$H$32,0)</f>
        <v>5</v>
      </c>
      <c r="J7" s="16" t="s">
        <v>15</v>
      </c>
    </row>
    <row r="8" s="1" customFormat="1" ht="21" customHeight="1" spans="1:10">
      <c r="A8" s="11">
        <v>6</v>
      </c>
      <c r="B8" s="12" t="s">
        <v>11</v>
      </c>
      <c r="C8" s="12" t="s">
        <v>12</v>
      </c>
      <c r="D8" s="11" t="s">
        <v>24</v>
      </c>
      <c r="E8" s="11" t="s">
        <v>25</v>
      </c>
      <c r="F8" s="13">
        <v>65</v>
      </c>
      <c r="G8" s="14">
        <v>84.18</v>
      </c>
      <c r="H8" s="15">
        <f>F8*0.5+G8*0.5</f>
        <v>74.59</v>
      </c>
      <c r="I8" s="11">
        <f>RANK(H8,$H$3:$H$32,0)</f>
        <v>6</v>
      </c>
      <c r="J8" s="16" t="s">
        <v>15</v>
      </c>
    </row>
    <row r="9" s="1" customFormat="1" ht="21" customHeight="1" spans="1:10">
      <c r="A9" s="11">
        <v>7</v>
      </c>
      <c r="B9" s="12" t="s">
        <v>11</v>
      </c>
      <c r="C9" s="12" t="s">
        <v>12</v>
      </c>
      <c r="D9" s="11" t="s">
        <v>26</v>
      </c>
      <c r="E9" s="11" t="s">
        <v>27</v>
      </c>
      <c r="F9" s="13">
        <v>64.75</v>
      </c>
      <c r="G9" s="14">
        <v>84.2</v>
      </c>
      <c r="H9" s="15">
        <f>F9*0.5+G9*0.5</f>
        <v>74.475</v>
      </c>
      <c r="I9" s="11">
        <f>RANK(H9,$H$3:$H$32,0)</f>
        <v>7</v>
      </c>
      <c r="J9" s="16" t="s">
        <v>15</v>
      </c>
    </row>
    <row r="10" s="1" customFormat="1" ht="21" customHeight="1" spans="1:10">
      <c r="A10" s="11">
        <v>8</v>
      </c>
      <c r="B10" s="12" t="s">
        <v>11</v>
      </c>
      <c r="C10" s="12" t="s">
        <v>12</v>
      </c>
      <c r="D10" s="11" t="s">
        <v>28</v>
      </c>
      <c r="E10" s="11" t="s">
        <v>29</v>
      </c>
      <c r="F10" s="13">
        <v>61</v>
      </c>
      <c r="G10" s="14">
        <v>87.8</v>
      </c>
      <c r="H10" s="15">
        <f>F10*0.5+G10*0.5</f>
        <v>74.4</v>
      </c>
      <c r="I10" s="11">
        <f>RANK(H10,$H$3:$H$32,0)</f>
        <v>8</v>
      </c>
      <c r="J10" s="16" t="s">
        <v>15</v>
      </c>
    </row>
    <row r="11" s="1" customFormat="1" ht="21" customHeight="1" spans="1:10">
      <c r="A11" s="11">
        <v>9</v>
      </c>
      <c r="B11" s="12" t="s">
        <v>11</v>
      </c>
      <c r="C11" s="12" t="s">
        <v>12</v>
      </c>
      <c r="D11" s="11" t="s">
        <v>30</v>
      </c>
      <c r="E11" s="11" t="s">
        <v>31</v>
      </c>
      <c r="F11" s="13">
        <v>65</v>
      </c>
      <c r="G11" s="14">
        <v>83.7</v>
      </c>
      <c r="H11" s="15">
        <f>F11*0.5+G11*0.5</f>
        <v>74.35</v>
      </c>
      <c r="I11" s="11">
        <f>RANK(H11,$H$3:$H$32,0)</f>
        <v>9</v>
      </c>
      <c r="J11" s="16" t="s">
        <v>15</v>
      </c>
    </row>
    <row r="12" s="1" customFormat="1" ht="21" customHeight="1" spans="1:10">
      <c r="A12" s="11">
        <v>10</v>
      </c>
      <c r="B12" s="12" t="s">
        <v>11</v>
      </c>
      <c r="C12" s="12" t="s">
        <v>12</v>
      </c>
      <c r="D12" s="11" t="s">
        <v>32</v>
      </c>
      <c r="E12" s="11" t="s">
        <v>33</v>
      </c>
      <c r="F12" s="13">
        <v>62.5</v>
      </c>
      <c r="G12" s="14">
        <v>86.06</v>
      </c>
      <c r="H12" s="15">
        <f>F12*0.5+G12*0.5</f>
        <v>74.28</v>
      </c>
      <c r="I12" s="11">
        <f>RANK(H12,$H$3:$H$32,0)</f>
        <v>10</v>
      </c>
      <c r="J12" s="16" t="s">
        <v>15</v>
      </c>
    </row>
    <row r="13" s="1" customFormat="1" ht="21" customHeight="1" spans="1:10">
      <c r="A13" s="11">
        <v>11</v>
      </c>
      <c r="B13" s="12" t="s">
        <v>11</v>
      </c>
      <c r="C13" s="12" t="s">
        <v>12</v>
      </c>
      <c r="D13" s="11" t="s">
        <v>34</v>
      </c>
      <c r="E13" s="11" t="s">
        <v>35</v>
      </c>
      <c r="F13" s="13">
        <v>68</v>
      </c>
      <c r="G13" s="14">
        <v>80.4</v>
      </c>
      <c r="H13" s="15">
        <f>F13*0.5+G13*0.5</f>
        <v>74.2</v>
      </c>
      <c r="I13" s="11">
        <f>RANK(H13,$H$3:$H$32,0)</f>
        <v>11</v>
      </c>
      <c r="J13" s="16" t="s">
        <v>15</v>
      </c>
    </row>
    <row r="14" s="1" customFormat="1" ht="21" customHeight="1" spans="1:10">
      <c r="A14" s="11">
        <v>12</v>
      </c>
      <c r="B14" s="12" t="s">
        <v>11</v>
      </c>
      <c r="C14" s="12" t="s">
        <v>12</v>
      </c>
      <c r="D14" s="11" t="s">
        <v>36</v>
      </c>
      <c r="E14" s="11" t="s">
        <v>37</v>
      </c>
      <c r="F14" s="13">
        <v>63.5</v>
      </c>
      <c r="G14" s="14">
        <v>84.8</v>
      </c>
      <c r="H14" s="15">
        <f>F14*0.5+G14*0.5</f>
        <v>74.15</v>
      </c>
      <c r="I14" s="11">
        <f>RANK(H14,$H$3:$H$32,0)</f>
        <v>12</v>
      </c>
      <c r="J14" s="16" t="s">
        <v>15</v>
      </c>
    </row>
    <row r="15" s="1" customFormat="1" ht="21" customHeight="1" spans="1:10">
      <c r="A15" s="11">
        <v>13</v>
      </c>
      <c r="B15" s="12" t="s">
        <v>11</v>
      </c>
      <c r="C15" s="12" t="s">
        <v>12</v>
      </c>
      <c r="D15" s="11" t="s">
        <v>38</v>
      </c>
      <c r="E15" s="11" t="s">
        <v>39</v>
      </c>
      <c r="F15" s="13">
        <v>63</v>
      </c>
      <c r="G15" s="14">
        <v>84</v>
      </c>
      <c r="H15" s="15">
        <f>F15*0.5+G15*0.5</f>
        <v>73.5</v>
      </c>
      <c r="I15" s="11">
        <f>RANK(H15,$H$3:$H$32,0)</f>
        <v>13</v>
      </c>
      <c r="J15" s="16" t="s">
        <v>15</v>
      </c>
    </row>
    <row r="16" s="1" customFormat="1" ht="21" customHeight="1" spans="1:10">
      <c r="A16" s="11">
        <v>14</v>
      </c>
      <c r="B16" s="12" t="s">
        <v>11</v>
      </c>
      <c r="C16" s="12" t="s">
        <v>12</v>
      </c>
      <c r="D16" s="11" t="s">
        <v>40</v>
      </c>
      <c r="E16" s="11" t="s">
        <v>41</v>
      </c>
      <c r="F16" s="13">
        <v>62.5</v>
      </c>
      <c r="G16" s="14">
        <v>84.3</v>
      </c>
      <c r="H16" s="15">
        <f>F16*0.5+G16*0.5</f>
        <v>73.4</v>
      </c>
      <c r="I16" s="11">
        <f>RANK(H16,$H$3:$H$32,0)</f>
        <v>14</v>
      </c>
      <c r="J16" s="16" t="s">
        <v>15</v>
      </c>
    </row>
    <row r="17" s="1" customFormat="1" ht="21" customHeight="1" spans="1:10">
      <c r="A17" s="11">
        <v>15</v>
      </c>
      <c r="B17" s="12" t="s">
        <v>11</v>
      </c>
      <c r="C17" s="12" t="s">
        <v>12</v>
      </c>
      <c r="D17" s="11" t="s">
        <v>42</v>
      </c>
      <c r="E17" s="11" t="s">
        <v>43</v>
      </c>
      <c r="F17" s="13">
        <v>64.25</v>
      </c>
      <c r="G17" s="14">
        <v>82.3</v>
      </c>
      <c r="H17" s="15">
        <f>F17*0.5+G17*0.5</f>
        <v>73.275</v>
      </c>
      <c r="I17" s="11">
        <f>RANK(H17,$H$3:$H$32,0)</f>
        <v>15</v>
      </c>
      <c r="J17" s="16" t="s">
        <v>15</v>
      </c>
    </row>
    <row r="18" s="1" customFormat="1" ht="21" customHeight="1" spans="1:10">
      <c r="A18" s="11">
        <v>16</v>
      </c>
      <c r="B18" s="12" t="s">
        <v>11</v>
      </c>
      <c r="C18" s="12" t="s">
        <v>12</v>
      </c>
      <c r="D18" s="11" t="s">
        <v>44</v>
      </c>
      <c r="E18" s="11" t="s">
        <v>45</v>
      </c>
      <c r="F18" s="13">
        <v>62.25</v>
      </c>
      <c r="G18" s="14">
        <v>83.9</v>
      </c>
      <c r="H18" s="15">
        <f>F18*0.5+G18*0.5</f>
        <v>73.075</v>
      </c>
      <c r="I18" s="11">
        <f>RANK(H18,$H$3:$H$32,0)</f>
        <v>16</v>
      </c>
      <c r="J18" s="16" t="s">
        <v>46</v>
      </c>
    </row>
    <row r="19" s="1" customFormat="1" ht="21" customHeight="1" spans="1:10">
      <c r="A19" s="11">
        <v>17</v>
      </c>
      <c r="B19" s="12" t="s">
        <v>11</v>
      </c>
      <c r="C19" s="12" t="s">
        <v>12</v>
      </c>
      <c r="D19" s="11" t="s">
        <v>47</v>
      </c>
      <c r="E19" s="11" t="s">
        <v>48</v>
      </c>
      <c r="F19" s="13">
        <v>62.5</v>
      </c>
      <c r="G19" s="14">
        <v>83.5</v>
      </c>
      <c r="H19" s="15">
        <f>F19*0.5+G19*0.5</f>
        <v>73</v>
      </c>
      <c r="I19" s="11">
        <f>RANK(H19,$H$3:$H$32,0)</f>
        <v>17</v>
      </c>
      <c r="J19" s="16" t="s">
        <v>46</v>
      </c>
    </row>
    <row r="20" s="1" customFormat="1" ht="21" customHeight="1" spans="1:10">
      <c r="A20" s="11">
        <v>18</v>
      </c>
      <c r="B20" s="12" t="s">
        <v>11</v>
      </c>
      <c r="C20" s="12" t="s">
        <v>12</v>
      </c>
      <c r="D20" s="11" t="s">
        <v>49</v>
      </c>
      <c r="E20" s="11" t="s">
        <v>50</v>
      </c>
      <c r="F20" s="13">
        <v>64.25</v>
      </c>
      <c r="G20" s="14">
        <v>80.7</v>
      </c>
      <c r="H20" s="15">
        <f>F20*0.5+G20*0.5</f>
        <v>72.475</v>
      </c>
      <c r="I20" s="11">
        <f>RANK(H20,$H$3:$H$32,0)</f>
        <v>18</v>
      </c>
      <c r="J20" s="16" t="s">
        <v>46</v>
      </c>
    </row>
    <row r="21" s="1" customFormat="1" ht="21" customHeight="1" spans="1:10">
      <c r="A21" s="11">
        <v>19</v>
      </c>
      <c r="B21" s="12" t="s">
        <v>11</v>
      </c>
      <c r="C21" s="12" t="s">
        <v>12</v>
      </c>
      <c r="D21" s="11" t="s">
        <v>51</v>
      </c>
      <c r="E21" s="11" t="s">
        <v>52</v>
      </c>
      <c r="F21" s="13">
        <v>62.5</v>
      </c>
      <c r="G21" s="14">
        <v>82.1</v>
      </c>
      <c r="H21" s="15">
        <f>F21*0.5+G21*0.5</f>
        <v>72.3</v>
      </c>
      <c r="I21" s="11">
        <f>RANK(H21,$H$3:$H$32,0)</f>
        <v>19</v>
      </c>
      <c r="J21" s="16" t="s">
        <v>46</v>
      </c>
    </row>
    <row r="22" s="1" customFormat="1" ht="21" customHeight="1" spans="1:10">
      <c r="A22" s="11">
        <v>20</v>
      </c>
      <c r="B22" s="12" t="s">
        <v>11</v>
      </c>
      <c r="C22" s="12" t="s">
        <v>12</v>
      </c>
      <c r="D22" s="11" t="s">
        <v>53</v>
      </c>
      <c r="E22" s="11" t="s">
        <v>54</v>
      </c>
      <c r="F22" s="13">
        <v>61</v>
      </c>
      <c r="G22" s="14">
        <v>83</v>
      </c>
      <c r="H22" s="15">
        <f>F22*0.5+G22*0.5</f>
        <v>72</v>
      </c>
      <c r="I22" s="11">
        <f>RANK(H22,$H$3:$H$32,0)</f>
        <v>20</v>
      </c>
      <c r="J22" s="16" t="s">
        <v>46</v>
      </c>
    </row>
    <row r="23" s="1" customFormat="1" ht="21" customHeight="1" spans="1:10">
      <c r="A23" s="11">
        <v>21</v>
      </c>
      <c r="B23" s="12" t="s">
        <v>11</v>
      </c>
      <c r="C23" s="12" t="s">
        <v>12</v>
      </c>
      <c r="D23" s="11" t="s">
        <v>55</v>
      </c>
      <c r="E23" s="11" t="s">
        <v>56</v>
      </c>
      <c r="F23" s="13">
        <v>63</v>
      </c>
      <c r="G23" s="14">
        <v>80.8</v>
      </c>
      <c r="H23" s="15">
        <f>F23*0.5+G23*0.5</f>
        <v>71.9</v>
      </c>
      <c r="I23" s="11">
        <f>RANK(H23,$H$3:$H$32,0)</f>
        <v>21</v>
      </c>
      <c r="J23" s="16" t="s">
        <v>46</v>
      </c>
    </row>
    <row r="24" s="1" customFormat="1" ht="21" customHeight="1" spans="1:10">
      <c r="A24" s="11">
        <v>22</v>
      </c>
      <c r="B24" s="12" t="s">
        <v>11</v>
      </c>
      <c r="C24" s="12" t="s">
        <v>12</v>
      </c>
      <c r="D24" s="11" t="s">
        <v>57</v>
      </c>
      <c r="E24" s="11" t="s">
        <v>58</v>
      </c>
      <c r="F24" s="13">
        <v>64.5</v>
      </c>
      <c r="G24" s="14">
        <v>78.86</v>
      </c>
      <c r="H24" s="15">
        <f>F24*0.5+G24*0.5</f>
        <v>71.68</v>
      </c>
      <c r="I24" s="11">
        <f>RANK(H24,$H$3:$H$32,0)</f>
        <v>22</v>
      </c>
      <c r="J24" s="16" t="s">
        <v>46</v>
      </c>
    </row>
    <row r="25" s="1" customFormat="1" ht="21" customHeight="1" spans="1:10">
      <c r="A25" s="11">
        <v>23</v>
      </c>
      <c r="B25" s="12" t="s">
        <v>11</v>
      </c>
      <c r="C25" s="12" t="s">
        <v>12</v>
      </c>
      <c r="D25" s="11" t="s">
        <v>59</v>
      </c>
      <c r="E25" s="11" t="s">
        <v>60</v>
      </c>
      <c r="F25" s="13">
        <v>62.5</v>
      </c>
      <c r="G25" s="14">
        <v>80.7</v>
      </c>
      <c r="H25" s="15">
        <f>F25*0.5+G25*0.5</f>
        <v>71.6</v>
      </c>
      <c r="I25" s="11">
        <f>RANK(H25,$H$3:$H$32,0)</f>
        <v>23</v>
      </c>
      <c r="J25" s="16" t="s">
        <v>46</v>
      </c>
    </row>
    <row r="26" s="1" customFormat="1" ht="21" customHeight="1" spans="1:10">
      <c r="A26" s="11">
        <v>24</v>
      </c>
      <c r="B26" s="12" t="s">
        <v>11</v>
      </c>
      <c r="C26" s="12" t="s">
        <v>12</v>
      </c>
      <c r="D26" s="11" t="s">
        <v>61</v>
      </c>
      <c r="E26" s="11" t="s">
        <v>62</v>
      </c>
      <c r="F26" s="13">
        <v>61.75</v>
      </c>
      <c r="G26" s="14">
        <v>81.12</v>
      </c>
      <c r="H26" s="15">
        <f>F26*0.5+G26*0.5</f>
        <v>71.435</v>
      </c>
      <c r="I26" s="11">
        <f>RANK(H26,$H$3:$H$32,0)</f>
        <v>24</v>
      </c>
      <c r="J26" s="16" t="s">
        <v>46</v>
      </c>
    </row>
    <row r="27" s="1" customFormat="1" ht="21" customHeight="1" spans="1:10">
      <c r="A27" s="11">
        <v>25</v>
      </c>
      <c r="B27" s="12" t="s">
        <v>11</v>
      </c>
      <c r="C27" s="12" t="s">
        <v>12</v>
      </c>
      <c r="D27" s="11" t="s">
        <v>63</v>
      </c>
      <c r="E27" s="11" t="s">
        <v>64</v>
      </c>
      <c r="F27" s="13">
        <v>61.25</v>
      </c>
      <c r="G27" s="14">
        <v>81.5</v>
      </c>
      <c r="H27" s="15">
        <f>F27*0.5+G27*0.5</f>
        <v>71.375</v>
      </c>
      <c r="I27" s="11">
        <f>RANK(H27,$H$3:$H$32,0)</f>
        <v>25</v>
      </c>
      <c r="J27" s="16" t="s">
        <v>46</v>
      </c>
    </row>
    <row r="28" s="1" customFormat="1" ht="21" customHeight="1" spans="1:10">
      <c r="A28" s="11">
        <v>26</v>
      </c>
      <c r="B28" s="12" t="s">
        <v>11</v>
      </c>
      <c r="C28" s="12" t="s">
        <v>12</v>
      </c>
      <c r="D28" s="11" t="s">
        <v>65</v>
      </c>
      <c r="E28" s="11" t="s">
        <v>66</v>
      </c>
      <c r="F28" s="13">
        <v>61.5</v>
      </c>
      <c r="G28" s="14">
        <v>81.2</v>
      </c>
      <c r="H28" s="15">
        <f t="shared" ref="H28:H34" si="0">F28*0.5+G28*0.5</f>
        <v>71.35</v>
      </c>
      <c r="I28" s="11">
        <f>RANK(H28,$H$3:$H$32,0)</f>
        <v>26</v>
      </c>
      <c r="J28" s="16" t="s">
        <v>46</v>
      </c>
    </row>
    <row r="29" s="1" customFormat="1" ht="21" customHeight="1" spans="1:10">
      <c r="A29" s="11">
        <v>27</v>
      </c>
      <c r="B29" s="12" t="s">
        <v>11</v>
      </c>
      <c r="C29" s="12" t="s">
        <v>12</v>
      </c>
      <c r="D29" s="11" t="s">
        <v>67</v>
      </c>
      <c r="E29" s="11" t="s">
        <v>68</v>
      </c>
      <c r="F29" s="13">
        <v>64</v>
      </c>
      <c r="G29" s="14">
        <v>78.6</v>
      </c>
      <c r="H29" s="15">
        <f t="shared" si="0"/>
        <v>71.3</v>
      </c>
      <c r="I29" s="11">
        <f>RANK(H29,$H$3:$H$32,0)</f>
        <v>27</v>
      </c>
      <c r="J29" s="16" t="s">
        <v>46</v>
      </c>
    </row>
    <row r="30" s="1" customFormat="1" ht="21" customHeight="1" spans="1:10">
      <c r="A30" s="11">
        <v>28</v>
      </c>
      <c r="B30" s="12" t="s">
        <v>11</v>
      </c>
      <c r="C30" s="12" t="s">
        <v>12</v>
      </c>
      <c r="D30" s="11" t="s">
        <v>69</v>
      </c>
      <c r="E30" s="11" t="s">
        <v>70</v>
      </c>
      <c r="F30" s="13">
        <v>62</v>
      </c>
      <c r="G30" s="14">
        <v>80.6</v>
      </c>
      <c r="H30" s="15">
        <f t="shared" si="0"/>
        <v>71.3</v>
      </c>
      <c r="I30" s="11">
        <f>RANK(H30,$H$3:$H$32,0)</f>
        <v>27</v>
      </c>
      <c r="J30" s="16" t="s">
        <v>46</v>
      </c>
    </row>
    <row r="31" s="1" customFormat="1" ht="21" customHeight="1" spans="1:10">
      <c r="A31" s="11">
        <v>29</v>
      </c>
      <c r="B31" s="12" t="s">
        <v>11</v>
      </c>
      <c r="C31" s="12" t="s">
        <v>12</v>
      </c>
      <c r="D31" s="11" t="s">
        <v>71</v>
      </c>
      <c r="E31" s="11" t="s">
        <v>72</v>
      </c>
      <c r="F31" s="13">
        <v>61.5</v>
      </c>
      <c r="G31" s="14">
        <v>80.8</v>
      </c>
      <c r="H31" s="15">
        <f t="shared" si="0"/>
        <v>71.15</v>
      </c>
      <c r="I31" s="11">
        <f>RANK(H31,$H$3:$H$32,0)</f>
        <v>29</v>
      </c>
      <c r="J31" s="16" t="s">
        <v>46</v>
      </c>
    </row>
    <row r="32" s="1" customFormat="1" ht="21" customHeight="1" spans="1:10">
      <c r="A32" s="11">
        <v>30</v>
      </c>
      <c r="B32" s="12" t="s">
        <v>11</v>
      </c>
      <c r="C32" s="12" t="s">
        <v>12</v>
      </c>
      <c r="D32" s="11" t="s">
        <v>73</v>
      </c>
      <c r="E32" s="11" t="s">
        <v>74</v>
      </c>
      <c r="F32" s="13">
        <v>61</v>
      </c>
      <c r="G32" s="14">
        <v>80.2</v>
      </c>
      <c r="H32" s="15">
        <f t="shared" si="0"/>
        <v>70.6</v>
      </c>
      <c r="I32" s="11">
        <f>RANK(H32,$H$3:$H$32,0)</f>
        <v>30</v>
      </c>
      <c r="J32" s="16" t="s">
        <v>46</v>
      </c>
    </row>
    <row r="33" customFormat="1" ht="24" customHeight="1" spans="1:10">
      <c r="A33" s="11">
        <v>31</v>
      </c>
      <c r="B33" s="12" t="s">
        <v>75</v>
      </c>
      <c r="C33" s="12" t="s">
        <v>76</v>
      </c>
      <c r="D33" s="12" t="s">
        <v>77</v>
      </c>
      <c r="E33" s="12" t="s">
        <v>78</v>
      </c>
      <c r="F33" s="14">
        <v>88.67</v>
      </c>
      <c r="G33" s="17">
        <v>84</v>
      </c>
      <c r="H33" s="14">
        <f t="shared" si="0"/>
        <v>86.335</v>
      </c>
      <c r="I33" s="12">
        <v>1</v>
      </c>
      <c r="J33" s="18" t="s">
        <v>15</v>
      </c>
    </row>
    <row r="34" customFormat="1" ht="24" customHeight="1" spans="1:10">
      <c r="A34" s="11">
        <v>32</v>
      </c>
      <c r="B34" s="12" t="s">
        <v>75</v>
      </c>
      <c r="C34" s="11" t="s">
        <v>76</v>
      </c>
      <c r="D34" s="12" t="s">
        <v>79</v>
      </c>
      <c r="E34" s="12" t="s">
        <v>80</v>
      </c>
      <c r="F34" s="14">
        <v>87.67</v>
      </c>
      <c r="G34" s="17">
        <v>81.32</v>
      </c>
      <c r="H34" s="14">
        <f t="shared" si="0"/>
        <v>84.495</v>
      </c>
      <c r="I34" s="12">
        <v>2</v>
      </c>
      <c r="J34" s="18" t="s">
        <v>46</v>
      </c>
    </row>
    <row r="35" s="1" customFormat="1" ht="19.5" hidden="1" customHeight="1" spans="1:10">
      <c r="G35" s="19"/>
      <c r="J35" s="3"/>
    </row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</sheetData>
  <sortState ref="A3:I35">
    <sortCondition ref="I3"/>
  </sortState>
  <mergeCells count="1">
    <mergeCell ref="A1:J1"/>
  </mergeCells>
  <pageMargins left="0.75" right="0.75" top="1" bottom="1" header="0.5" footer="0.5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唐小智</cp:lastModifiedBy>
  <dcterms:created xsi:type="dcterms:W3CDTF">2026-01-12T00:12:15Z</dcterms:created>
  <dcterms:modified xsi:type="dcterms:W3CDTF">2026-01-12T01:26:52Z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45568859F5EF4378BCC36B11D3A413E7_11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